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cunovodstvo\Downloads\"/>
    </mc:Choice>
  </mc:AlternateContent>
  <bookViews>
    <workbookView xWindow="0" yWindow="0" windowWidth="14820" windowHeight="10515"/>
  </bookViews>
  <sheets>
    <sheet name="Veljača" sheetId="2" r:id="rId1"/>
    <sheet name="SIJEČANJ " sheetId="1" r:id="rId2"/>
  </sheets>
  <definedNames>
    <definedName name="Br_fakture" localSheetId="0">#REF!</definedName>
    <definedName name="Br_fakture">#REF!</definedName>
    <definedName name="NazivTvrtke" localSheetId="0">Veljača!#REF!</definedName>
    <definedName name="NazivTvrtke">'SIJEČANJ '!#REF!</definedName>
    <definedName name="PojedinostiOBrFakture">"PojedinostiOFakturi[Br fakture]"</definedName>
    <definedName name="rngInvoice" localSheetId="0">Veljača!#REF!</definedName>
    <definedName name="rngInvoice">'SIJEČANJ '!#REF!</definedName>
    <definedName name="TraženjeKupca" localSheetId="0">#REF!</definedName>
    <definedName name="TraženjeKupc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C9" i="2" a="1"/>
  <c r="C9" i="2" s="1"/>
  <c r="B9" i="2" a="1"/>
  <c r="B9" i="2" s="1"/>
  <c r="C8" i="2" a="1"/>
  <c r="C8" i="2" s="1"/>
  <c r="B8" i="2" a="1"/>
  <c r="B8" i="2" s="1"/>
  <c r="E11" i="1" l="1"/>
  <c r="B8" i="1" l="1" a="1"/>
  <c r="B8" i="1" s="1"/>
  <c r="C8" i="1" a="1"/>
  <c r="C8" i="1" s="1"/>
  <c r="B9" i="1" a="1"/>
  <c r="B9" i="1" s="1"/>
  <c r="C9" i="1" a="1"/>
  <c r="C9" i="1" s="1"/>
</calcChain>
</file>

<file path=xl/sharedStrings.xml><?xml version="1.0" encoding="utf-8"?>
<sst xmlns="http://schemas.openxmlformats.org/spreadsheetml/2006/main" count="48" uniqueCount="23">
  <si>
    <t>Siječanj 2024.g.</t>
  </si>
  <si>
    <t>INFORMACIJE O TROŠENJU SREDSTAVA</t>
  </si>
  <si>
    <t>Naziv primatelja</t>
  </si>
  <si>
    <t>OIB primatelja</t>
  </si>
  <si>
    <t>Sjedište primatelja</t>
  </si>
  <si>
    <t>Vrsta rashoda i izdatka</t>
  </si>
  <si>
    <t>Iznos</t>
  </si>
  <si>
    <t>ZAPOSLENICI</t>
  </si>
  <si>
    <t>3111 BRUTO PLAĆE ZA REDOVAN RAD  ZA 12/23</t>
  </si>
  <si>
    <t>3132 DOPRINOSI NA OBVEZNO ZDRAVSTVENO OSIGURANJE</t>
  </si>
  <si>
    <t>3212 NAKNADA ZA PRIJEVOZ</t>
  </si>
  <si>
    <t>DRŽAVNI PRORAČUN RH</t>
  </si>
  <si>
    <t>ZAGREB</t>
  </si>
  <si>
    <t>3295 NOVČANA NAKNADA POSLODAVCA ZBOG NEZAPOŠLJAVANJA OSOBA S INVALIDITETOM ZA 12/23</t>
  </si>
  <si>
    <t>UKUPNO:</t>
  </si>
  <si>
    <t>Naziv ustanove: Osnovna škola Čakovci</t>
  </si>
  <si>
    <t>Adresa: Šandora Petefija 8, Čakovci</t>
  </si>
  <si>
    <t>T: Telefonski broj: 032/ 534-134</t>
  </si>
  <si>
    <t>E-pošta:  skola@os-cakovci.skole.hr</t>
  </si>
  <si>
    <t>Web-mjesto: http://os-cakovci.skole.hr/</t>
  </si>
  <si>
    <t>Poštanski broj i grad: 32 238 Čakovci</t>
  </si>
  <si>
    <t>OIB: 48107004999</t>
  </si>
  <si>
    <t>Veljača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</si>
</sst>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1"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40"/>
      <tableStyleElement type="headerRow" dxfId="39"/>
      <tableStyleElement type="totalRow" dxfId="38"/>
      <tableStyleElement type="firstColumn" dxfId="37"/>
      <tableStyleElement type="lastColumn" dxfId="36"/>
      <tableStyleElement type="firstRowStripe" dxfId="35"/>
      <tableStyleElement type="firstColumnStripe" dxfId="3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akturaProjekta2" displayName="FakturaProjekta2" ref="A6:E11" dataDxfId="11" totalsRowDxfId="10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9">
      <calculatedColumnFormula array="1">IFERROR(INDEX(#REF!,SMALL(IF(#REF!=rngInvoice,ROW(#REF!)-ROW(#REF!)), ROW(1:1)), MATCH($A$6,#REF!, 0)),"")</calculatedColumnFormula>
    </tableColumn>
    <tableColumn id="8" name="OIB primatelja" dataDxfId="6" totalsRowDxfId="7">
      <calculatedColumnFormula array="1">IFERROR(INDEX(#REF!,SMALL(IF(#REF!=rngInvoice,ROW(#REF!)-ROW(#REF!)), ROW(1:1)), MATCH($B$6,#REF!, 0)),"")</calculatedColumnFormula>
    </tableColumn>
    <tableColumn id="10" name="Sjedište primatelja" dataDxfId="4" totalsRowDxfId="5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3"/>
    <tableColumn id="11" name="Iznos" totalsRowFunction="count" dataDxfId="0" totalsRowDxfId="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4" name="FakturaProjekta" displayName="FakturaProjekta" ref="A6:E11" dataDxfId="28" totalsRowDxfId="27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6" totalsRowDxfId="25">
      <calculatedColumnFormula array="1">IFERROR(INDEX(#REF!,SMALL(IF(#REF!=rngInvoice,ROW(#REF!)-ROW(#REF!)), ROW(1:1)), MATCH($A$6,#REF!, 0)),"")</calculatedColumnFormula>
    </tableColumn>
    <tableColumn id="8" name="OIB primatelja" dataDxfId="24" totalsRowDxfId="23">
      <calculatedColumnFormula array="1">IFERROR(INDEX(#REF!,SMALL(IF(#REF!=rngInvoice,ROW(#REF!)-ROW(#REF!)), ROW(1:1)), MATCH($B$6,#REF!, 0)),"")</calculatedColumnFormula>
    </tableColumn>
    <tableColumn id="10" name="Sjedište primatelja" dataDxfId="22" totalsRowDxfId="21">
      <calculatedColumnFormula array="1">IFERROR(INDEX(#REF!,SMALL(IF(#REF!=rngInvoice,ROW(#REF!)-ROW(#REF!)), ROW(1:1)), MATCH($C$6,#REF!, 0)),"")</calculatedColumnFormula>
    </tableColumn>
    <tableColumn id="3" name="Vrsta rashoda i izdatka" dataDxfId="20" totalsRowDxfId="19"/>
    <tableColumn id="11" name="Iznos" totalsRowFunction="count" dataDxfId="18" totalsRowDxfId="17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1"/>
  <sheetViews>
    <sheetView showGridLines="0" tabSelected="1" topLeftCell="C1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15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16</v>
      </c>
      <c r="B2" s="28"/>
      <c r="C2" s="24" t="s">
        <v>17</v>
      </c>
      <c r="D2" s="30" t="s">
        <v>18</v>
      </c>
      <c r="E2" s="30"/>
      <c r="F2" s="4"/>
    </row>
    <row r="3" spans="1:7" ht="47.25" customHeight="1" x14ac:dyDescent="0.25">
      <c r="A3" s="29" t="s">
        <v>20</v>
      </c>
      <c r="B3" s="29"/>
      <c r="C3" s="25" t="s">
        <v>21</v>
      </c>
      <c r="D3" s="31" t="s">
        <v>19</v>
      </c>
      <c r="E3" s="31"/>
      <c r="F3" s="4"/>
    </row>
    <row r="4" spans="1:7" ht="44.1" customHeight="1" x14ac:dyDescent="0.25">
      <c r="A4" s="23" t="s">
        <v>22</v>
      </c>
      <c r="B4" s="9"/>
      <c r="C4" s="9"/>
      <c r="D4" s="9"/>
      <c r="E4" s="9"/>
    </row>
    <row r="5" spans="1:7" ht="44.1" customHeight="1" x14ac:dyDescent="0.25">
      <c r="A5" s="26" t="s">
        <v>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G6" s="18"/>
    </row>
    <row r="7" spans="1:7" s="2" customFormat="1" ht="33.75" customHeight="1" x14ac:dyDescent="0.25">
      <c r="A7" s="7" t="s">
        <v>7</v>
      </c>
      <c r="B7" s="7"/>
      <c r="C7" s="5"/>
      <c r="D7" s="10" t="s">
        <v>8</v>
      </c>
      <c r="E7" s="11">
        <v>49914.02</v>
      </c>
      <c r="G7" s="18"/>
    </row>
    <row r="8" spans="1:7" s="2" customFormat="1" ht="33.75" customHeight="1" x14ac:dyDescent="0.25">
      <c r="A8" s="7" t="s">
        <v>7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9</v>
      </c>
      <c r="E8" s="11">
        <v>8235.7900000000009</v>
      </c>
      <c r="G8" s="18"/>
    </row>
    <row r="9" spans="1:7" s="2" customFormat="1" ht="33.75" customHeight="1" x14ac:dyDescent="0.25">
      <c r="A9" s="7" t="s">
        <v>7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10</v>
      </c>
      <c r="E9" s="11">
        <v>4737.97</v>
      </c>
      <c r="G9" s="18"/>
    </row>
    <row r="10" spans="1:7" s="2" customFormat="1" ht="72" customHeight="1" x14ac:dyDescent="0.25">
      <c r="A10" s="7" t="s">
        <v>11</v>
      </c>
      <c r="B10" s="16">
        <v>18683136487</v>
      </c>
      <c r="C10" s="5" t="s">
        <v>12</v>
      </c>
      <c r="D10" s="10" t="s">
        <v>13</v>
      </c>
      <c r="E10" s="11">
        <v>140</v>
      </c>
      <c r="G10" s="18"/>
    </row>
    <row r="11" spans="1:7" s="15" customFormat="1" ht="33.950000000000003" customHeight="1" x14ac:dyDescent="0.25">
      <c r="A11" s="12" t="s">
        <v>14</v>
      </c>
      <c r="B11" s="12"/>
      <c r="C11" s="13"/>
      <c r="D11" s="13"/>
      <c r="E11" s="14">
        <f>SUM(E7:E10)</f>
        <v>63027.78</v>
      </c>
      <c r="G11" s="19"/>
    </row>
  </sheetData>
  <sheetProtection selectLockedCells="1"/>
  <mergeCells count="6">
    <mergeCell ref="A1:E1"/>
    <mergeCell ref="A2:B2"/>
    <mergeCell ref="D2:E2"/>
    <mergeCell ref="A3:B3"/>
    <mergeCell ref="D3:E3"/>
    <mergeCell ref="A5:E5"/>
  </mergeCells>
  <conditionalFormatting sqref="A10 A11:D11">
    <cfRule type="expression" dxfId="16" priority="4">
      <formula>MOD(ROW(),2)=0</formula>
    </cfRule>
  </conditionalFormatting>
  <conditionalFormatting sqref="A7:D9">
    <cfRule type="expression" dxfId="15" priority="3">
      <formula>MOD(ROW(),2)=0</formula>
    </cfRule>
  </conditionalFormatting>
  <conditionalFormatting sqref="C10:D10">
    <cfRule type="expression" dxfId="14" priority="5">
      <formula>MOD(ROW(),2)=0</formula>
    </cfRule>
  </conditionalFormatting>
  <conditionalFormatting sqref="E7:E11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1"/>
  <sheetViews>
    <sheetView showGridLines="0" zoomScaleNormal="100" workbookViewId="0">
      <selection activeCell="E10" sqref="E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15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16</v>
      </c>
      <c r="B2" s="28"/>
      <c r="C2" s="21" t="s">
        <v>17</v>
      </c>
      <c r="D2" s="30" t="s">
        <v>18</v>
      </c>
      <c r="E2" s="30"/>
      <c r="F2" s="4"/>
    </row>
    <row r="3" spans="1:7" ht="47.25" customHeight="1" x14ac:dyDescent="0.25">
      <c r="A3" s="29" t="s">
        <v>20</v>
      </c>
      <c r="B3" s="29"/>
      <c r="C3" s="22" t="s">
        <v>21</v>
      </c>
      <c r="D3" s="31" t="s">
        <v>19</v>
      </c>
      <c r="E3" s="31"/>
      <c r="F3" s="4"/>
    </row>
    <row r="4" spans="1:7" ht="44.1" customHeight="1" x14ac:dyDescent="0.25">
      <c r="A4" s="20" t="s">
        <v>0</v>
      </c>
      <c r="B4" s="9"/>
      <c r="C4" s="9"/>
      <c r="D4" s="9"/>
      <c r="E4" s="9"/>
    </row>
    <row r="5" spans="1:7" ht="44.1" customHeight="1" x14ac:dyDescent="0.25">
      <c r="A5" s="26" t="s">
        <v>1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G6" s="18"/>
    </row>
    <row r="7" spans="1:7" s="2" customFormat="1" ht="33.75" customHeight="1" x14ac:dyDescent="0.25">
      <c r="A7" s="7" t="s">
        <v>7</v>
      </c>
      <c r="B7" s="7"/>
      <c r="C7" s="5"/>
      <c r="D7" s="10" t="s">
        <v>8</v>
      </c>
      <c r="E7" s="11">
        <v>49915.56</v>
      </c>
      <c r="G7" s="18"/>
    </row>
    <row r="8" spans="1:7" s="2" customFormat="1" ht="33.75" customHeight="1" x14ac:dyDescent="0.25">
      <c r="A8" s="7" t="s">
        <v>7</v>
      </c>
      <c r="B8" s="7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0" t="s">
        <v>9</v>
      </c>
      <c r="E8" s="11">
        <v>8236.0499999999993</v>
      </c>
      <c r="G8" s="18"/>
    </row>
    <row r="9" spans="1:7" s="2" customFormat="1" ht="33.75" customHeight="1" x14ac:dyDescent="0.25">
      <c r="A9" s="7" t="s">
        <v>7</v>
      </c>
      <c r="B9" s="7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0" t="s">
        <v>10</v>
      </c>
      <c r="E9" s="11">
        <v>3636.11</v>
      </c>
      <c r="G9" s="18"/>
    </row>
    <row r="10" spans="1:7" s="2" customFormat="1" ht="72" customHeight="1" x14ac:dyDescent="0.25">
      <c r="A10" s="7" t="s">
        <v>11</v>
      </c>
      <c r="B10" s="16">
        <v>18683136487</v>
      </c>
      <c r="C10" s="5" t="s">
        <v>12</v>
      </c>
      <c r="D10" s="10" t="s">
        <v>13</v>
      </c>
      <c r="E10" s="11">
        <v>140</v>
      </c>
      <c r="G10" s="18"/>
    </row>
    <row r="11" spans="1:7" s="15" customFormat="1" ht="33.950000000000003" customHeight="1" x14ac:dyDescent="0.25">
      <c r="A11" s="12" t="s">
        <v>14</v>
      </c>
      <c r="B11" s="12"/>
      <c r="C11" s="13"/>
      <c r="D11" s="13"/>
      <c r="E11" s="14">
        <f>SUM(E7:E10)</f>
        <v>61927.72</v>
      </c>
      <c r="G11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0 A11:D11">
    <cfRule type="expression" dxfId="33" priority="6">
      <formula>MOD(ROW(),2)=0</formula>
    </cfRule>
  </conditionalFormatting>
  <conditionalFormatting sqref="A7:D9">
    <cfRule type="expression" dxfId="32" priority="5">
      <formula>MOD(ROW(),2)=0</formula>
    </cfRule>
  </conditionalFormatting>
  <conditionalFormatting sqref="C10:D10">
    <cfRule type="expression" dxfId="31" priority="24">
      <formula>MOD(ROW(),2)=0</formula>
    </cfRule>
  </conditionalFormatting>
  <conditionalFormatting sqref="E7:E11">
    <cfRule type="expression" dxfId="30" priority="3">
      <formula>MOD(ROW(),2)=0</formula>
    </cfRule>
    <cfRule type="expression" dxfId="29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Veljača</vt:lpstr>
      <vt:lpstr>SIJEČANJ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</dc:creator>
  <cp:keywords/>
  <dc:description/>
  <cp:lastModifiedBy>Windows korisnik</cp:lastModifiedBy>
  <cp:revision/>
  <dcterms:created xsi:type="dcterms:W3CDTF">2016-11-01T03:33:07Z</dcterms:created>
  <dcterms:modified xsi:type="dcterms:W3CDTF">2024-03-21T07:11:54Z</dcterms:modified>
  <cp:category/>
  <cp:contentStatus/>
</cp:coreProperties>
</file>